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446\Documents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6" i="1" l="1"/>
  <c r="S11" i="1"/>
  <c r="S8" i="1"/>
  <c r="B28" i="1" l="1"/>
  <c r="S5" i="1"/>
  <c r="S4" i="1"/>
  <c r="Q20" i="1"/>
  <c r="P20" i="1"/>
  <c r="O20" i="1"/>
  <c r="N20" i="1"/>
  <c r="M20" i="1"/>
  <c r="F20" i="1"/>
  <c r="D20" i="1"/>
  <c r="C20" i="1"/>
  <c r="S2" i="1"/>
  <c r="S18" i="1"/>
  <c r="S17" i="1"/>
  <c r="S15" i="1"/>
  <c r="S14" i="1"/>
  <c r="S12" i="1"/>
  <c r="S10" i="1"/>
  <c r="S9" i="1"/>
  <c r="S7" i="1"/>
  <c r="H5" i="1" l="1"/>
  <c r="I5" i="1"/>
  <c r="J5" i="1"/>
  <c r="K5" i="1"/>
  <c r="L5" i="1"/>
  <c r="B37" i="1" l="1"/>
  <c r="S6" i="1"/>
  <c r="B26" i="1"/>
  <c r="G20" i="1" l="1"/>
  <c r="S3" i="1" l="1"/>
  <c r="E20" i="1" l="1"/>
  <c r="B20" i="1" l="1"/>
</calcChain>
</file>

<file path=xl/sharedStrings.xml><?xml version="1.0" encoding="utf-8"?>
<sst xmlns="http://schemas.openxmlformats.org/spreadsheetml/2006/main" count="74" uniqueCount="50">
  <si>
    <t>Bank/Credit Card Fees</t>
  </si>
  <si>
    <t>Mailings - Mail Chimp, Printing and Postage</t>
  </si>
  <si>
    <t>Tax Services</t>
  </si>
  <si>
    <t>ILRAA Board Meetings and After Receptions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</si>
  <si>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</si>
  <si>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</si>
  <si>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</si>
  <si>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</si>
  <si>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</si>
  <si>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</si>
  <si>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</si>
  <si>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</si>
  <si>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</si>
  <si>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</si>
  <si>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</si>
  <si>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Graduation Event</t>
  </si>
  <si>
    <t xml:space="preserve"> </t>
  </si>
  <si>
    <t>Total</t>
  </si>
  <si>
    <t>Total Expenses</t>
  </si>
  <si>
    <t>Expenses:</t>
  </si>
  <si>
    <t>TTC Checking</t>
  </si>
  <si>
    <t>TTC Savings</t>
  </si>
  <si>
    <t>Chapter Events (Philadelphia)</t>
  </si>
  <si>
    <t>Chapter Events (Atlanta)</t>
  </si>
  <si>
    <t>Chapter Events (NYC)</t>
  </si>
  <si>
    <t>Revenue</t>
  </si>
  <si>
    <t>Event Income</t>
  </si>
  <si>
    <t>ILR School Allocation</t>
  </si>
  <si>
    <t xml:space="preserve">Carry over balance </t>
  </si>
  <si>
    <t>Total Revenue</t>
  </si>
  <si>
    <t>Minus Expenses</t>
  </si>
  <si>
    <t>Current Balance</t>
  </si>
  <si>
    <t>Women's Council (NYC)</t>
  </si>
  <si>
    <t>Finance Events (NYC)</t>
  </si>
  <si>
    <t>Grad Events (Boston, Chicago, NYC)</t>
  </si>
  <si>
    <t>Chapter Events (DC)</t>
  </si>
  <si>
    <t>Hockey Ticket (Big Red Hockey (NYC))</t>
  </si>
  <si>
    <t>5043731 (operating account)</t>
  </si>
  <si>
    <t>5043730 (gift account)</t>
  </si>
  <si>
    <t>January</t>
  </si>
  <si>
    <t>Affinity Group Holiday Party</t>
  </si>
  <si>
    <t>San Francisco MILR Event</t>
  </si>
  <si>
    <t>MILR BOD Meeting</t>
  </si>
  <si>
    <t>Mailchimp (mass emails)</t>
  </si>
  <si>
    <t>Young Alumni After Groat party</t>
  </si>
  <si>
    <t>February2</t>
  </si>
  <si>
    <t>March3</t>
  </si>
  <si>
    <t>April4</t>
  </si>
  <si>
    <t>May5</t>
  </si>
  <si>
    <t>June6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</si>
</sst>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0" fillId="0" borderId="0" xfId="0" applyNumberFormat="1"/>
    <xf numFmtId="4" fontId="0" fillId="0" borderId="1" xfId="0" applyNumberFormat="1" applyFont="1" applyBorder="1"/>
    <xf numFmtId="4" fontId="0" fillId="0" borderId="1" xfId="1" applyNumberFormat="1" applyFont="1" applyFill="1" applyBorder="1"/>
    <xf numFmtId="4" fontId="0" fillId="0" borderId="1" xfId="1" applyNumberFormat="1" applyFont="1" applyBorder="1"/>
    <xf numFmtId="4" fontId="0" fillId="0" borderId="1" xfId="0" applyNumberFormat="1" applyFont="1" applyFill="1" applyBorder="1"/>
    <xf numFmtId="4" fontId="1" fillId="0" borderId="1" xfId="1" applyNumberFormat="1" applyFont="1" applyBorder="1"/>
    <xf numFmtId="4" fontId="0" fillId="0" borderId="0" xfId="0" applyNumberFormat="1" applyBorder="1"/>
    <xf numFmtId="4" fontId="1" fillId="0" borderId="0" xfId="0" applyNumberFormat="1" applyFont="1" applyFill="1" applyBorder="1"/>
    <xf numFmtId="4" fontId="0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0" fillId="0" borderId="0" xfId="0" applyNumberFormat="1" applyAlignment="1">
      <alignment horizontal="left"/>
    </xf>
    <xf numFmtId="4" fontId="0" fillId="0" borderId="0" xfId="0" applyNumberFormat="1" applyFill="1"/>
    <xf numFmtId="4" fontId="0" fillId="0" borderId="0" xfId="0" applyNumberFormat="1" applyFont="1"/>
    <xf numFmtId="4" fontId="2" fillId="0" borderId="0" xfId="1" applyNumberFormat="1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/>
  </cellXfs>
  <cellStyles count="2">
    <cellStyle name="Currency" xfId="1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S37" totalsRowShown="0" headerRowDxfId="0" headerRowBorderDxfId="20" tableBorderDxfId="21">
  <autoFilter ref="A1:S37"/>
  <tableColumns count="19">
    <tableColumn id="1" name="Expenses:" dataDxfId="19"/>
    <tableColumn id="2" name="July" dataDxfId="18"/>
    <tableColumn id="3" name="August" dataDxfId="17"/>
    <tableColumn id="4" name="September" dataDxfId="16"/>
    <tableColumn id="5" name="October" dataDxfId="15"/>
    <tableColumn id="6" name="November" dataDxfId="14"/>
    <tableColumn id="7" name="December" dataDxfId="13"/>
    <tableColumn id="8" name="February" dataDxfId="12"/>
    <tableColumn id="9" name="March" dataDxfId="11"/>
    <tableColumn id="10" name="April" dataDxfId="10"/>
    <tableColumn id="11" name="May" dataDxfId="9"/>
    <tableColumn id="12" name="June" dataDxfId="8"/>
    <tableColumn id="13" name="January" dataDxfId="7"/>
    <tableColumn id="14" name="February2" dataDxfId="6"/>
    <tableColumn id="15" name="March3" dataDxfId="5"/>
    <tableColumn id="16" name="April4" dataDxfId="4"/>
    <tableColumn id="17" name="May5" dataDxfId="3"/>
    <tableColumn id="18" name="June6" dataDxfId="2"/>
    <tableColumn id="19" name="Total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showWhiteSpace="0" view="pageLayout" topLeftCell="A16" zoomScaleNormal="100" workbookViewId="0">
      <selection activeCell="C13" sqref="C13"/>
    </sheetView>
  </sheetViews>
  <sheetFormatPr defaultRowHeight="15" x14ac:dyDescent="0.25"/>
  <cols>
    <col min="1" max="1" width="40.42578125" style="3" bestFit="1" customWidth="1"/>
    <col min="2" max="2" width="10.140625" style="15" bestFit="1" customWidth="1"/>
    <col min="3" max="3" width="9" style="15" bestFit="1" customWidth="1"/>
    <col min="4" max="4" width="12.140625" style="15" customWidth="1"/>
    <col min="5" max="5" width="10.5703125" style="3" bestFit="1" customWidth="1"/>
    <col min="6" max="6" width="12" style="3" bestFit="1" customWidth="1"/>
    <col min="7" max="7" width="11.7109375" style="3" bestFit="1" customWidth="1"/>
    <col min="8" max="8" width="10.28515625" style="3" hidden="1" customWidth="1"/>
    <col min="9" max="9" width="8" style="3" hidden="1" customWidth="1"/>
    <col min="10" max="10" width="6.7109375" style="3" hidden="1" customWidth="1"/>
    <col min="11" max="11" width="6.28515625" style="3" hidden="1" customWidth="1"/>
    <col min="12" max="12" width="6.5703125" style="3" hidden="1" customWidth="1"/>
    <col min="13" max="13" width="9.140625" style="3" bestFit="1" customWidth="1"/>
    <col min="14" max="14" width="11.140625" style="3" customWidth="1"/>
    <col min="15" max="15" width="10.5703125" style="3" bestFit="1" customWidth="1"/>
    <col min="16" max="16" width="7.85546875" style="3" customWidth="1"/>
    <col min="17" max="17" width="8.7109375" style="3" customWidth="1"/>
    <col min="18" max="18" width="9.140625" style="3" bestFit="1" customWidth="1"/>
    <col min="19" max="19" width="14.140625" style="3" customWidth="1"/>
    <col min="20" max="16384" width="9.140625" style="3"/>
  </cols>
  <sheetData>
    <row r="1" spans="1:19" x14ac:dyDescent="0.25">
      <c r="A1" s="18" t="s">
        <v>19</v>
      </c>
      <c r="B1" s="19" t="s">
        <v>4</v>
      </c>
      <c r="C1" s="19" t="s">
        <v>5</v>
      </c>
      <c r="D1" s="19" t="s">
        <v>6</v>
      </c>
      <c r="E1" s="18" t="s">
        <v>7</v>
      </c>
      <c r="F1" s="18" t="s">
        <v>8</v>
      </c>
      <c r="G1" s="18" t="s">
        <v>9</v>
      </c>
      <c r="H1" s="18" t="s">
        <v>10</v>
      </c>
      <c r="I1" s="18" t="s">
        <v>11</v>
      </c>
      <c r="J1" s="18" t="s">
        <v>12</v>
      </c>
      <c r="K1" s="18" t="s">
        <v>13</v>
      </c>
      <c r="L1" s="18" t="s">
        <v>14</v>
      </c>
      <c r="M1" s="18" t="s">
        <v>39</v>
      </c>
      <c r="N1" s="18" t="s">
        <v>45</v>
      </c>
      <c r="O1" s="18" t="s">
        <v>46</v>
      </c>
      <c r="P1" s="18" t="s">
        <v>47</v>
      </c>
      <c r="Q1" s="18" t="s">
        <v>48</v>
      </c>
      <c r="R1" s="18" t="s">
        <v>49</v>
      </c>
      <c r="S1" s="18" t="s">
        <v>17</v>
      </c>
    </row>
    <row r="2" spans="1:19" x14ac:dyDescent="0.25">
      <c r="A2" s="4" t="s">
        <v>0</v>
      </c>
      <c r="B2" s="5">
        <v>15.2</v>
      </c>
      <c r="C2" s="5">
        <v>61.73</v>
      </c>
      <c r="D2" s="5">
        <v>154.08000000000001</v>
      </c>
      <c r="E2" s="6">
        <v>76.05</v>
      </c>
      <c r="F2" s="6">
        <v>15.29</v>
      </c>
      <c r="G2" s="6">
        <v>25.2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>
        <f>SUM(B2:R2)</f>
        <v>347.55</v>
      </c>
    </row>
    <row r="3" spans="1:19" x14ac:dyDescent="0.25">
      <c r="A3" s="4" t="s">
        <v>1</v>
      </c>
      <c r="B3" s="5"/>
      <c r="C3" s="5"/>
      <c r="D3" s="5">
        <v>9.0399999999999991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>
        <f t="shared" ref="S3:S6" si="0">SUM(B3:L3)</f>
        <v>9.0399999999999991</v>
      </c>
    </row>
    <row r="4" spans="1:19" x14ac:dyDescent="0.25">
      <c r="A4" s="4" t="s">
        <v>2</v>
      </c>
      <c r="B4" s="5">
        <v>50</v>
      </c>
      <c r="C4" s="5"/>
      <c r="D4" s="5"/>
      <c r="E4" s="6"/>
      <c r="F4" s="6"/>
      <c r="G4" s="6">
        <v>850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>
        <f>SUM(B4:R4)</f>
        <v>900</v>
      </c>
    </row>
    <row r="5" spans="1:19" x14ac:dyDescent="0.25">
      <c r="A5" s="4" t="s">
        <v>40</v>
      </c>
      <c r="B5" s="5"/>
      <c r="C5" s="5" t="s">
        <v>16</v>
      </c>
      <c r="D5" s="5" t="s">
        <v>16</v>
      </c>
      <c r="E5" s="5" t="s">
        <v>16</v>
      </c>
      <c r="F5" s="5" t="s">
        <v>16</v>
      </c>
      <c r="G5" s="5"/>
      <c r="H5" s="5">
        <f t="shared" ref="H5:L5" si="1">SUM(H4)</f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 t="s">
        <v>16</v>
      </c>
      <c r="N5" s="5">
        <v>7277.5</v>
      </c>
      <c r="O5" s="5" t="s">
        <v>16</v>
      </c>
      <c r="P5" s="5" t="s">
        <v>16</v>
      </c>
      <c r="Q5" s="5" t="s">
        <v>16</v>
      </c>
      <c r="R5" s="5" t="s">
        <v>16</v>
      </c>
      <c r="S5" s="5">
        <f>SUM(B5:R5)</f>
        <v>7277.5</v>
      </c>
    </row>
    <row r="6" spans="1:19" x14ac:dyDescent="0.25">
      <c r="A6" s="4" t="s">
        <v>32</v>
      </c>
      <c r="B6" s="5">
        <v>253.88</v>
      </c>
      <c r="C6" s="5" t="s">
        <v>16</v>
      </c>
      <c r="D6" s="5"/>
      <c r="E6" s="6">
        <v>555</v>
      </c>
      <c r="F6" s="6">
        <v>1536.75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f t="shared" si="0"/>
        <v>2345.63</v>
      </c>
    </row>
    <row r="7" spans="1:19" x14ac:dyDescent="0.25">
      <c r="A7" s="4" t="s">
        <v>33</v>
      </c>
      <c r="B7" s="5"/>
      <c r="C7" s="5">
        <v>567</v>
      </c>
      <c r="D7" s="5">
        <v>2100.3000000000002</v>
      </c>
      <c r="E7" s="6"/>
      <c r="F7" s="6" t="s">
        <v>16</v>
      </c>
      <c r="G7" s="6">
        <v>567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>
        <f t="shared" ref="S7:S18" si="2">SUM(B7:R7)</f>
        <v>3234.3</v>
      </c>
    </row>
    <row r="8" spans="1:19" x14ac:dyDescent="0.25">
      <c r="A8" s="7" t="s">
        <v>34</v>
      </c>
      <c r="B8" s="5"/>
      <c r="C8" s="5"/>
      <c r="D8" s="5"/>
      <c r="E8" s="6">
        <v>4312.1000000000004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f t="shared" si="2"/>
        <v>4312.1000000000004</v>
      </c>
    </row>
    <row r="9" spans="1:19" x14ac:dyDescent="0.25">
      <c r="A9" s="4" t="s">
        <v>22</v>
      </c>
      <c r="B9" s="5"/>
      <c r="C9" s="5"/>
      <c r="D9" s="5">
        <v>320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2"/>
        <v>320</v>
      </c>
    </row>
    <row r="10" spans="1:19" x14ac:dyDescent="0.25">
      <c r="A10" s="7" t="s">
        <v>23</v>
      </c>
      <c r="B10" s="5"/>
      <c r="C10" s="5"/>
      <c r="D10" s="5"/>
      <c r="E10" s="6"/>
      <c r="F10" s="6">
        <v>409.44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f t="shared" si="2"/>
        <v>409.44</v>
      </c>
    </row>
    <row r="11" spans="1:19" x14ac:dyDescent="0.25">
      <c r="A11" s="7" t="s">
        <v>24</v>
      </c>
      <c r="B11" s="5"/>
      <c r="C11" s="5"/>
      <c r="D11" s="5"/>
      <c r="E11" s="6"/>
      <c r="F11" s="6">
        <v>1175</v>
      </c>
      <c r="G11" s="6">
        <v>500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2"/>
        <v>1675</v>
      </c>
    </row>
    <row r="12" spans="1:19" x14ac:dyDescent="0.25">
      <c r="A12" s="7" t="s">
        <v>35</v>
      </c>
      <c r="B12" s="5"/>
      <c r="C12" s="5"/>
      <c r="D12" s="5"/>
      <c r="E12" s="6"/>
      <c r="F12" s="6"/>
      <c r="G12" s="6" t="s">
        <v>16</v>
      </c>
      <c r="H12" s="6"/>
      <c r="I12" s="6"/>
      <c r="J12" s="6"/>
      <c r="K12" s="6"/>
      <c r="L12" s="6"/>
      <c r="M12" s="6">
        <v>641.9</v>
      </c>
      <c r="N12" s="6"/>
      <c r="O12" s="6"/>
      <c r="P12" s="6"/>
      <c r="Q12" s="6"/>
      <c r="R12" s="6"/>
      <c r="S12" s="6">
        <f t="shared" si="2"/>
        <v>641.9</v>
      </c>
    </row>
    <row r="13" spans="1:19" x14ac:dyDescent="0.25">
      <c r="A13" s="7" t="s">
        <v>44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1220</v>
      </c>
      <c r="Q13" s="6"/>
      <c r="R13" s="6"/>
      <c r="S13" s="6">
        <v>1220</v>
      </c>
    </row>
    <row r="14" spans="1:19" x14ac:dyDescent="0.25">
      <c r="A14" s="7" t="s">
        <v>41</v>
      </c>
      <c r="B14" s="5"/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1437.9</v>
      </c>
      <c r="P14" s="6"/>
      <c r="Q14" s="6"/>
      <c r="R14" s="6"/>
      <c r="S14" s="6">
        <f t="shared" si="2"/>
        <v>1437.9</v>
      </c>
    </row>
    <row r="15" spans="1:19" x14ac:dyDescent="0.25">
      <c r="A15" s="7" t="s">
        <v>42</v>
      </c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>
        <v>1182.5</v>
      </c>
      <c r="R15" s="6"/>
      <c r="S15" s="6">
        <f t="shared" si="2"/>
        <v>1182.5</v>
      </c>
    </row>
    <row r="16" spans="1:19" x14ac:dyDescent="0.25">
      <c r="A16" s="4" t="s">
        <v>3</v>
      </c>
      <c r="B16" s="5"/>
      <c r="C16" s="5" t="s">
        <v>16</v>
      </c>
      <c r="D16" s="5">
        <v>138</v>
      </c>
      <c r="E16" s="6" t="s">
        <v>16</v>
      </c>
      <c r="F16" s="6">
        <v>4960.91</v>
      </c>
      <c r="G16" s="6">
        <v>2494.4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f t="shared" si="2"/>
        <v>7593.3099999999995</v>
      </c>
    </row>
    <row r="17" spans="1:20" x14ac:dyDescent="0.25">
      <c r="A17" s="4" t="s">
        <v>36</v>
      </c>
      <c r="B17" s="5"/>
      <c r="C17" s="5"/>
      <c r="D17" s="5" t="s">
        <v>16</v>
      </c>
      <c r="E17" s="6">
        <v>1480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2"/>
        <v>1480</v>
      </c>
    </row>
    <row r="18" spans="1:20" x14ac:dyDescent="0.25">
      <c r="A18" s="4" t="s">
        <v>15</v>
      </c>
      <c r="B18" s="5">
        <v>35</v>
      </c>
      <c r="C18" s="5"/>
      <c r="D18" s="5"/>
      <c r="E18" s="6" t="s">
        <v>16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5461</v>
      </c>
      <c r="R18" s="6"/>
      <c r="S18" s="6">
        <f t="shared" si="2"/>
        <v>5496</v>
      </c>
    </row>
    <row r="19" spans="1:20" x14ac:dyDescent="0.25">
      <c r="A19" s="7" t="s">
        <v>43</v>
      </c>
      <c r="B19" s="5"/>
      <c r="C19" s="5"/>
      <c r="D19" s="5"/>
      <c r="E19" s="6"/>
      <c r="F19" s="6" t="s"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550</v>
      </c>
      <c r="S19" s="6">
        <v>550</v>
      </c>
    </row>
    <row r="20" spans="1:20" ht="13.5" customHeight="1" x14ac:dyDescent="0.25">
      <c r="A20" s="2" t="s">
        <v>18</v>
      </c>
      <c r="B20" s="2">
        <f>SUM(B2:B18)</f>
        <v>354.08</v>
      </c>
      <c r="C20" s="2">
        <f>SUM(C2:C18)</f>
        <v>628.73</v>
      </c>
      <c r="D20" s="2">
        <f>SUM(D2:D18)</f>
        <v>2721.42</v>
      </c>
      <c r="E20" s="1">
        <f>SUM(E2:E18)</f>
        <v>6423.1500000000005</v>
      </c>
      <c r="F20" s="8">
        <f>SUM(F2:F19)</f>
        <v>8097.3899999999994</v>
      </c>
      <c r="G20" s="1">
        <f>SUM(G2:G19)</f>
        <v>4436.6000000000004</v>
      </c>
      <c r="H20" s="1"/>
      <c r="I20" s="1"/>
      <c r="J20" s="1"/>
      <c r="K20" s="1"/>
      <c r="L20" s="1"/>
      <c r="M20" s="1">
        <f>SUM(M2:M19)</f>
        <v>641.9</v>
      </c>
      <c r="N20" s="1">
        <f>SUM(N2:N19)</f>
        <v>7277.5</v>
      </c>
      <c r="O20" s="1">
        <f>SUM(O2:O18)</f>
        <v>1437.9</v>
      </c>
      <c r="P20" s="1">
        <f>SUM(P2:P18)</f>
        <v>2402.5</v>
      </c>
      <c r="Q20" s="1">
        <f>SUM(Q2:Q18)</f>
        <v>5461</v>
      </c>
      <c r="R20" s="1">
        <v>550</v>
      </c>
      <c r="S20" s="8">
        <f>SUM(B20:R20)</f>
        <v>40432.170000000006</v>
      </c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 t="s">
        <v>16</v>
      </c>
      <c r="Q21" s="9"/>
      <c r="R21" s="9"/>
      <c r="S21" s="9"/>
    </row>
    <row r="22" spans="1:20" x14ac:dyDescent="0.25">
      <c r="A22" s="10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0" x14ac:dyDescent="0.25">
      <c r="A23" s="11" t="s">
        <v>26</v>
      </c>
      <c r="B23" s="11">
        <v>1480</v>
      </c>
      <c r="C23" s="9" t="s">
        <v>16</v>
      </c>
      <c r="D23" s="9" t="s">
        <v>16</v>
      </c>
      <c r="E23" s="9"/>
      <c r="F23" s="9" t="s">
        <v>16</v>
      </c>
      <c r="G23" s="9"/>
      <c r="H23" s="9"/>
      <c r="I23" s="9" t="s">
        <v>16</v>
      </c>
      <c r="J23" s="9">
        <v>200</v>
      </c>
      <c r="K23" s="9">
        <v>100</v>
      </c>
      <c r="L23" s="9">
        <v>340</v>
      </c>
      <c r="M23" s="9"/>
      <c r="N23" s="9"/>
      <c r="O23" s="9"/>
      <c r="P23" s="9"/>
      <c r="Q23" s="9"/>
      <c r="R23" s="9"/>
      <c r="S23" s="9"/>
    </row>
    <row r="24" spans="1:20" x14ac:dyDescent="0.25">
      <c r="A24" s="9" t="s">
        <v>27</v>
      </c>
      <c r="B24" s="11">
        <v>40000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0" x14ac:dyDescent="0.25">
      <c r="A25" s="9" t="s">
        <v>28</v>
      </c>
      <c r="B25" s="11">
        <v>24673.01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x14ac:dyDescent="0.25">
      <c r="A26" s="12" t="s">
        <v>29</v>
      </c>
      <c r="B26" s="12">
        <f>SUM(B23:B25)</f>
        <v>66153.009999999995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</row>
    <row r="27" spans="1:20" x14ac:dyDescent="0.25">
      <c r="A27" s="1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</row>
    <row r="28" spans="1:20" x14ac:dyDescent="0.25">
      <c r="A28" s="13" t="s">
        <v>29</v>
      </c>
      <c r="B28" s="13">
        <f>SUM(B26)</f>
        <v>66153.009999999995</v>
      </c>
      <c r="C28" s="3"/>
      <c r="D28" s="3"/>
    </row>
    <row r="29" spans="1:20" x14ac:dyDescent="0.25">
      <c r="A29" s="3" t="s">
        <v>30</v>
      </c>
      <c r="B29" s="17">
        <v>40432.17</v>
      </c>
      <c r="C29" s="3"/>
      <c r="D29" s="3"/>
    </row>
    <row r="30" spans="1:20" x14ac:dyDescent="0.25">
      <c r="A30" s="13" t="s">
        <v>31</v>
      </c>
      <c r="B30" s="13">
        <v>25720.84</v>
      </c>
      <c r="C30" s="3"/>
      <c r="D30" s="3"/>
    </row>
    <row r="31" spans="1:20" x14ac:dyDescent="0.25">
      <c r="B31" s="16"/>
      <c r="C31" s="3"/>
      <c r="D31" s="3"/>
    </row>
    <row r="32" spans="1:20" x14ac:dyDescent="0.25">
      <c r="A32" s="14" t="s">
        <v>37</v>
      </c>
      <c r="B32" s="16">
        <v>25720.84</v>
      </c>
      <c r="C32" s="3"/>
      <c r="D32" s="3"/>
    </row>
    <row r="33" spans="1:20" s="13" customFormat="1" x14ac:dyDescent="0.25">
      <c r="A33" s="14" t="s">
        <v>38</v>
      </c>
      <c r="B33" s="16">
        <v>11144.98</v>
      </c>
      <c r="C33" s="3" t="s">
        <v>16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 t="s">
        <v>20</v>
      </c>
      <c r="B34" s="16">
        <v>3431.38</v>
      </c>
      <c r="C34" s="3"/>
      <c r="D34" s="3"/>
    </row>
    <row r="35" spans="1:20" x14ac:dyDescent="0.25">
      <c r="A35" s="3" t="s">
        <v>21</v>
      </c>
      <c r="B35" s="16">
        <v>75669.929999999993</v>
      </c>
      <c r="C35" s="3"/>
      <c r="D35" s="3"/>
    </row>
    <row r="36" spans="1:20" x14ac:dyDescent="0.25">
      <c r="B36" s="3"/>
      <c r="C36" s="3"/>
      <c r="D36" s="3"/>
    </row>
    <row r="37" spans="1:20" x14ac:dyDescent="0.25">
      <c r="A37" s="13" t="s">
        <v>17</v>
      </c>
      <c r="B37" s="13">
        <f>SUM(B32:B36)</f>
        <v>115967.12999999999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printOptions horizontalCentered="1"/>
  <pageMargins left="0.25" right="0.25" top="0.75" bottom="0.75" header="0.3" footer="0.3"/>
  <pageSetup paperSize="5" scale="93" orientation="landscape" r:id="rId1"/>
  <headerFooter differentFirst="1">
    <firstHeader>&amp;C&amp;"-,Bold"&amp;18ILRAA  ACCOUNT ANALYSIS - FY 2018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Sappington</dc:creator>
  <cp:lastModifiedBy>Sue Sappington</cp:lastModifiedBy>
  <cp:lastPrinted>2018-05-30T18:32:45Z</cp:lastPrinted>
  <dcterms:created xsi:type="dcterms:W3CDTF">2017-05-08T18:47:05Z</dcterms:created>
  <dcterms:modified xsi:type="dcterms:W3CDTF">2018-05-30T18:38:09Z</dcterms:modified>
</cp:coreProperties>
</file>